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 Manager\Documents\Marketing\Website\SCAL\GGBS\"/>
    </mc:Choice>
  </mc:AlternateContent>
  <xr:revisionPtr revIDLastSave="0" documentId="8_{986F4086-F0C0-4ADE-A025-8D7FA0466938}" xr6:coauthVersionLast="46" xr6:coauthVersionMax="46" xr10:uidLastSave="{00000000-0000-0000-0000-000000000000}"/>
  <bookViews>
    <workbookView xWindow="-110" yWindow="-110" windowWidth="19420" windowHeight="9800" xr2:uid="{00000000-000D-0000-FFFF-FFFF00000000}"/>
  </bookViews>
  <sheets>
    <sheet name="Table 5" sheetId="1" r:id="rId1"/>
    <sheet name="Table 6" sheetId="6" r:id="rId2"/>
    <sheet name="Sheet2" sheetId="7" r:id="rId3"/>
  </sheets>
  <definedNames>
    <definedName name="_xlnm.Print_Area" localSheetId="1">'Table 6'!$B$1:$G$17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9" i="1" l="1"/>
  <c r="AK9" i="1" s="1"/>
  <c r="AJ10" i="1"/>
  <c r="AK10" i="1" s="1"/>
  <c r="AJ11" i="1"/>
  <c r="AK11" i="1" s="1"/>
  <c r="AJ12" i="1"/>
  <c r="AK12" i="1" s="1"/>
  <c r="AJ13" i="1"/>
  <c r="AK13" i="1" s="1"/>
  <c r="AJ14" i="1"/>
  <c r="AK14" i="1" s="1"/>
  <c r="AJ15" i="1"/>
  <c r="AK15" i="1" s="1"/>
  <c r="AJ16" i="1"/>
  <c r="AK16" i="1" s="1"/>
  <c r="AJ17" i="1"/>
  <c r="AK17" i="1" s="1"/>
  <c r="AJ18" i="1"/>
  <c r="AK18" i="1" s="1"/>
  <c r="AJ19" i="1"/>
  <c r="AK19" i="1" s="1"/>
  <c r="AJ20" i="1"/>
  <c r="AK20" i="1" s="1"/>
  <c r="AJ21" i="1"/>
  <c r="AK21" i="1" s="1"/>
  <c r="AJ22" i="1"/>
  <c r="AK22" i="1" s="1"/>
  <c r="AJ23" i="1"/>
  <c r="AK23" i="1" s="1"/>
  <c r="AJ24" i="1"/>
  <c r="AK24" i="1" s="1"/>
  <c r="AJ8" i="1"/>
  <c r="AK8" i="1" s="1"/>
  <c r="AB9" i="1" l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8" i="1"/>
  <c r="P24" i="1" l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12" i="1"/>
  <c r="U12" i="1" s="1"/>
  <c r="T11" i="1"/>
  <c r="U11" i="1" s="1"/>
  <c r="T10" i="1"/>
  <c r="U10" i="1" s="1"/>
  <c r="T9" i="1"/>
  <c r="U9" i="1" s="1"/>
  <c r="T8" i="1"/>
  <c r="U8" i="1" s="1"/>
  <c r="X24" i="1"/>
  <c r="Y24" i="1" s="1"/>
  <c r="X23" i="1"/>
  <c r="Y23" i="1" s="1"/>
  <c r="X22" i="1"/>
  <c r="Y22" i="1" s="1"/>
  <c r="X21" i="1"/>
  <c r="Y21" i="1" s="1"/>
  <c r="X20" i="1"/>
  <c r="Y20" i="1" s="1"/>
  <c r="X19" i="1"/>
  <c r="Y19" i="1" s="1"/>
  <c r="X18" i="1"/>
  <c r="Y18" i="1" s="1"/>
  <c r="X17" i="1"/>
  <c r="Y17" i="1" s="1"/>
  <c r="X16" i="1"/>
  <c r="Y16" i="1" s="1"/>
  <c r="X15" i="1"/>
  <c r="Y15" i="1" s="1"/>
  <c r="X14" i="1"/>
  <c r="Y14" i="1" s="1"/>
  <c r="X13" i="1"/>
  <c r="Y13" i="1" s="1"/>
  <c r="X12" i="1"/>
  <c r="Y12" i="1" s="1"/>
  <c r="X11" i="1"/>
  <c r="Y11" i="1" s="1"/>
  <c r="X10" i="1"/>
  <c r="Y10" i="1" s="1"/>
  <c r="X9" i="1"/>
  <c r="Y9" i="1" s="1"/>
  <c r="X8" i="1"/>
  <c r="Y8" i="1" s="1"/>
  <c r="AF24" i="1"/>
  <c r="AG24" i="1" s="1"/>
  <c r="AF23" i="1"/>
  <c r="AG23" i="1" s="1"/>
  <c r="AF22" i="1"/>
  <c r="AG22" i="1" s="1"/>
  <c r="AF21" i="1"/>
  <c r="AG21" i="1" s="1"/>
  <c r="AF20" i="1"/>
  <c r="AG20" i="1" s="1"/>
  <c r="AF19" i="1"/>
  <c r="AG19" i="1" s="1"/>
  <c r="AF18" i="1"/>
  <c r="AG18" i="1" s="1"/>
  <c r="AF17" i="1"/>
  <c r="AG17" i="1" s="1"/>
  <c r="AF16" i="1"/>
  <c r="AG16" i="1" s="1"/>
  <c r="AF15" i="1"/>
  <c r="AG15" i="1" s="1"/>
  <c r="AF14" i="1"/>
  <c r="AG14" i="1" s="1"/>
  <c r="AF13" i="1"/>
  <c r="AG13" i="1" s="1"/>
  <c r="AF12" i="1"/>
  <c r="AG12" i="1" s="1"/>
  <c r="AF11" i="1"/>
  <c r="AG11" i="1" s="1"/>
  <c r="AF10" i="1"/>
  <c r="AG10" i="1" s="1"/>
  <c r="AF9" i="1"/>
  <c r="AG9" i="1" s="1"/>
  <c r="AF8" i="1"/>
  <c r="AG8" i="1" s="1"/>
  <c r="AF6" i="1"/>
  <c r="X6" i="1"/>
  <c r="T6" i="1"/>
  <c r="P6" i="1"/>
</calcChain>
</file>

<file path=xl/sharedStrings.xml><?xml version="1.0" encoding="utf-8"?>
<sst xmlns="http://schemas.openxmlformats.org/spreadsheetml/2006/main" count="145" uniqueCount="110">
  <si>
    <t>Waste Disposal Cost</t>
  </si>
  <si>
    <t>Diesel Consumption</t>
  </si>
  <si>
    <t>Accident Frequency Rate</t>
  </si>
  <si>
    <t>Accident Serverity Rate</t>
  </si>
  <si>
    <t>Concrete Waste</t>
  </si>
  <si>
    <t>Office Waste</t>
  </si>
  <si>
    <t>Water Consumption</t>
  </si>
  <si>
    <t>Project Name</t>
  </si>
  <si>
    <t>Tonne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</si>
  <si>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</si>
  <si>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$</t>
  </si>
  <si>
    <t>kWh</t>
  </si>
  <si>
    <t>litre</t>
  </si>
  <si>
    <t>Contract Period</t>
  </si>
  <si>
    <t>Gross Floor Area</t>
  </si>
  <si>
    <t>Total Contract Sum</t>
  </si>
  <si>
    <t>Demolition Contract</t>
  </si>
  <si>
    <t>Piling Contract</t>
  </si>
  <si>
    <t>Amount of Construction using Precast</t>
  </si>
  <si>
    <t>%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</si>
  <si>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</si>
  <si>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Recycling of Treated Water</t>
  </si>
  <si>
    <t>Type of Site Office</t>
  </si>
  <si>
    <t>Type of Worker Accomodation</t>
  </si>
  <si>
    <t>Project Type</t>
  </si>
  <si>
    <t>Project Details</t>
  </si>
  <si>
    <t>Project Category</t>
  </si>
  <si>
    <t xml:space="preserve">Included </t>
  </si>
  <si>
    <t>Not Included</t>
  </si>
  <si>
    <t>Not Applicable</t>
  </si>
  <si>
    <t>Onsite</t>
  </si>
  <si>
    <t>Offsite</t>
  </si>
  <si>
    <t>Yes</t>
  </si>
  <si>
    <t>No</t>
  </si>
  <si>
    <t>Rebar Cut and Bent</t>
  </si>
  <si>
    <t>e.g. abc</t>
  </si>
  <si>
    <t>dd/mm/yyyy to dd/mm/yyyy</t>
  </si>
  <si>
    <t xml:space="preserve">12 May 2014 to 13 May 2016 </t>
  </si>
  <si>
    <t>Commercial</t>
  </si>
  <si>
    <t>Industrial</t>
  </si>
  <si>
    <t>Institutional</t>
  </si>
  <si>
    <t>Private Residential</t>
  </si>
  <si>
    <t>HDB Residential</t>
  </si>
  <si>
    <t>Landed (Bungalows, Semi-Detached, Terraces, Cluster Housing, etc.)</t>
  </si>
  <si>
    <t>Civil Engineering (Roads)</t>
  </si>
  <si>
    <t>Civil Engineering (Rails)</t>
  </si>
  <si>
    <t>Civil Engineering (Tunnels)</t>
  </si>
  <si>
    <t>Civil Engineering (Sewage)</t>
  </si>
  <si>
    <t>Please choose 1 unit</t>
  </si>
  <si>
    <t>Please specify</t>
  </si>
  <si>
    <t>Others - Please Specify under Project Name in ()</t>
  </si>
  <si>
    <t>Table 5:</t>
  </si>
  <si>
    <t>Performance of key indicators of completed projects for the past 3 years</t>
  </si>
  <si>
    <t>Rebars Waste</t>
  </si>
  <si>
    <t>Construction Floor Area</t>
  </si>
  <si>
    <r>
      <t xml:space="preserve">Key Performance Indicators Data of the </t>
    </r>
    <r>
      <rPr>
        <b/>
        <sz val="11"/>
        <color rgb="FFFF0000"/>
        <rFont val="Calibri"/>
        <family val="2"/>
        <scheme val="minor"/>
      </rPr>
      <t>WHOLE PROJECT</t>
    </r>
  </si>
  <si>
    <t>Total Concrete Waste [A-B]</t>
  </si>
  <si>
    <t>Total Rebars Waste [C-D]</t>
  </si>
  <si>
    <t>Waste Disposal Cost for Construction Waste [E]</t>
  </si>
  <si>
    <t>Waste Disposal Cost for Non - Construction Waste [F]</t>
  </si>
  <si>
    <t>Total Waste Disposal Cost [E+F]</t>
  </si>
  <si>
    <t>Diesel Consumption for Machinery [G]</t>
  </si>
  <si>
    <t>Diesel Consumption for Vehicles [H]</t>
  </si>
  <si>
    <t>Diesel Consumption for Site Office [I]</t>
  </si>
  <si>
    <t>Total Diesel Consumption [G+H+I]</t>
  </si>
  <si>
    <t>% Wastage</t>
  </si>
  <si>
    <t>Electrical Consumption</t>
  </si>
  <si>
    <t>Total Electricity Consumption</t>
  </si>
  <si>
    <t>TSS</t>
  </si>
  <si>
    <t>Total Suspended Solid Performance Rating</t>
  </si>
  <si>
    <t xml:space="preserve"> mg/L</t>
  </si>
  <si>
    <t xml:space="preserve"> % Wastage</t>
  </si>
  <si>
    <t>Safety Results</t>
  </si>
  <si>
    <t>Performance Rating KPI</t>
  </si>
  <si>
    <t xml:space="preserve">$ per million $ work done </t>
  </si>
  <si>
    <t xml:space="preserve">kWh/million $ work done </t>
  </si>
  <si>
    <t>L/million $ work done</t>
  </si>
  <si>
    <t>m3/million $ work done</t>
  </si>
  <si>
    <t>m3</t>
  </si>
  <si>
    <t>Concrete Estimated [B] #</t>
  </si>
  <si>
    <t>Rebars Estimated [D] #</t>
  </si>
  <si>
    <t>Concrete Procured [A] *</t>
  </si>
  <si>
    <t>Rebars Procured [C] *</t>
  </si>
  <si>
    <t>* Based on Delivery Order's quantities</t>
  </si>
  <si>
    <t># Based on Quantity Surveyor's estimation</t>
  </si>
  <si>
    <t>Water Consumption for Constrution Activities [J]</t>
  </si>
  <si>
    <t>Water Consumption for Non- Constrution Activities [K]</t>
  </si>
  <si>
    <t>Total Water Consumption [J+K]</t>
  </si>
  <si>
    <t>Updated as of 6th November 2015</t>
  </si>
  <si>
    <t>Table 6: Feedback record received for the past 1 year</t>
  </si>
  <si>
    <t>S/N</t>
  </si>
  <si>
    <t xml:space="preserve">Project </t>
  </si>
  <si>
    <t>Category of Feedback</t>
  </si>
  <si>
    <t>Details of Feedback</t>
  </si>
  <si>
    <t>Feedback received date</t>
  </si>
  <si>
    <t>Feedback closed-out date</t>
  </si>
  <si>
    <t>Remarks</t>
  </si>
  <si>
    <t>Catogories:</t>
  </si>
  <si>
    <t>Housekeeping</t>
  </si>
  <si>
    <t>Mosquito breeding</t>
  </si>
  <si>
    <t>Land pollution/ waste</t>
  </si>
  <si>
    <t>Water pollution</t>
  </si>
  <si>
    <t>Air pollution</t>
  </si>
  <si>
    <t>Dust</t>
  </si>
  <si>
    <t xml:space="preserve">Noise </t>
  </si>
  <si>
    <t>Traffic obstruction</t>
  </si>
  <si>
    <t>Request for information</t>
  </si>
  <si>
    <t>Vibration</t>
  </si>
  <si>
    <t>Workers misconduct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</si>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</sst>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1" xfId="0" applyFont="1" applyBorder="1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" xfId="0" applyFill="1" applyBorder="1"/>
    <xf numFmtId="0" fontId="0" fillId="0" borderId="5" xfId="0" applyBorder="1"/>
    <xf numFmtId="0" fontId="0" fillId="0" borderId="5" xfId="0" applyFont="1" applyBorder="1"/>
    <xf numFmtId="0" fontId="0" fillId="0" borderId="5" xfId="0" applyFill="1" applyBorder="1"/>
    <xf numFmtId="0" fontId="0" fillId="0" borderId="10" xfId="0" applyBorder="1"/>
    <xf numFmtId="0" fontId="0" fillId="3" borderId="10" xfId="0" applyFill="1" applyBorder="1"/>
    <xf numFmtId="0" fontId="0" fillId="3" borderId="10" xfId="0" applyFont="1" applyFill="1" applyBorder="1"/>
    <xf numFmtId="0" fontId="0" fillId="3" borderId="5" xfId="0" applyFill="1" applyBorder="1"/>
    <xf numFmtId="0" fontId="0" fillId="3" borderId="5" xfId="0" applyFont="1" applyFill="1" applyBorder="1" applyAlignment="1">
      <alignment wrapText="1"/>
    </xf>
    <xf numFmtId="0" fontId="0" fillId="3" borderId="5" xfId="0" applyFont="1" applyFill="1" applyBorder="1"/>
    <xf numFmtId="3" fontId="0" fillId="3" borderId="5" xfId="0" applyNumberFormat="1" applyFont="1" applyFill="1" applyBorder="1"/>
    <xf numFmtId="0" fontId="0" fillId="0" borderId="0" xfId="0" applyBorder="1"/>
    <xf numFmtId="0" fontId="0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0" fillId="4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1" fillId="5" borderId="13" xfId="0" applyFont="1" applyFill="1" applyBorder="1" applyAlignment="1">
      <alignment horizontal="center"/>
    </xf>
    <xf numFmtId="0" fontId="0" fillId="0" borderId="14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5" borderId="1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1"/>
  <sheetViews>
    <sheetView tabSelected="1" workbookViewId="0">
      <selection activeCell="A28" sqref="A28"/>
    </sheetView>
  </sheetViews>
  <sheetFormatPr defaultRowHeight="14.5" x14ac:dyDescent="0.35"/>
  <cols>
    <col min="1" max="1" width="21.6328125" customWidth="1"/>
    <col min="2" max="2" width="15.54296875" style="3" customWidth="1"/>
    <col min="3" max="11" width="12.6328125" style="3" customWidth="1"/>
    <col min="12" max="12" width="13.453125" style="3" customWidth="1"/>
    <col min="13" max="13" width="12.6328125" style="3" customWidth="1"/>
    <col min="14" max="40" width="12.6328125" customWidth="1"/>
    <col min="44" max="44" width="0" hidden="1" customWidth="1"/>
  </cols>
  <sheetData>
    <row r="1" spans="1:44" x14ac:dyDescent="0.35">
      <c r="A1" s="6" t="s">
        <v>51</v>
      </c>
      <c r="B1" s="6" t="s">
        <v>52</v>
      </c>
    </row>
    <row r="2" spans="1:44" x14ac:dyDescent="0.35">
      <c r="A2" s="20"/>
      <c r="B2" s="48" t="s">
        <v>25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51" t="s">
        <v>26</v>
      </c>
      <c r="N2" s="49" t="s">
        <v>55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50"/>
    </row>
    <row r="3" spans="1:44" ht="15" customHeight="1" x14ac:dyDescent="0.35">
      <c r="A3" s="20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2"/>
      <c r="N3" s="38" t="s">
        <v>4</v>
      </c>
      <c r="O3" s="39"/>
      <c r="P3" s="39"/>
      <c r="Q3" s="40"/>
      <c r="R3" s="38" t="s">
        <v>53</v>
      </c>
      <c r="S3" s="39"/>
      <c r="T3" s="39"/>
      <c r="U3" s="40"/>
      <c r="V3" s="43" t="s">
        <v>0</v>
      </c>
      <c r="W3" s="44"/>
      <c r="X3" s="44"/>
      <c r="Y3" s="45"/>
      <c r="Z3" s="53" t="s">
        <v>5</v>
      </c>
      <c r="AA3" s="41" t="s">
        <v>66</v>
      </c>
      <c r="AB3" s="42"/>
      <c r="AC3" s="43" t="s">
        <v>1</v>
      </c>
      <c r="AD3" s="44"/>
      <c r="AE3" s="44"/>
      <c r="AF3" s="44"/>
      <c r="AG3" s="45"/>
      <c r="AH3" s="43" t="s">
        <v>6</v>
      </c>
      <c r="AI3" s="44"/>
      <c r="AJ3" s="44"/>
      <c r="AK3" s="45"/>
      <c r="AL3" s="25" t="s">
        <v>68</v>
      </c>
      <c r="AM3" s="56" t="s">
        <v>72</v>
      </c>
      <c r="AN3" s="56"/>
      <c r="AR3" t="s">
        <v>48</v>
      </c>
    </row>
    <row r="4" spans="1:44" ht="72.5" x14ac:dyDescent="0.35">
      <c r="A4" s="46" t="s">
        <v>7</v>
      </c>
      <c r="B4" s="4" t="s">
        <v>13</v>
      </c>
      <c r="C4" s="4" t="s">
        <v>14</v>
      </c>
      <c r="D4" s="4" t="s">
        <v>54</v>
      </c>
      <c r="E4" s="4" t="s">
        <v>15</v>
      </c>
      <c r="F4" s="54" t="s">
        <v>16</v>
      </c>
      <c r="G4" s="54" t="s">
        <v>17</v>
      </c>
      <c r="H4" s="4" t="s">
        <v>18</v>
      </c>
      <c r="I4" s="54" t="s">
        <v>34</v>
      </c>
      <c r="J4" s="54" t="s">
        <v>21</v>
      </c>
      <c r="K4" s="54" t="s">
        <v>22</v>
      </c>
      <c r="L4" s="54" t="s">
        <v>23</v>
      </c>
      <c r="M4" s="54" t="s">
        <v>24</v>
      </c>
      <c r="N4" s="1" t="s">
        <v>81</v>
      </c>
      <c r="O4" s="1" t="s">
        <v>79</v>
      </c>
      <c r="P4" s="1" t="s">
        <v>56</v>
      </c>
      <c r="Q4" s="28" t="s">
        <v>73</v>
      </c>
      <c r="R4" s="8" t="s">
        <v>82</v>
      </c>
      <c r="S4" s="8" t="s">
        <v>80</v>
      </c>
      <c r="T4" s="8" t="s">
        <v>57</v>
      </c>
      <c r="U4" s="28" t="s">
        <v>73</v>
      </c>
      <c r="V4" s="1" t="s">
        <v>58</v>
      </c>
      <c r="W4" s="1" t="s">
        <v>59</v>
      </c>
      <c r="X4" s="1" t="s">
        <v>60</v>
      </c>
      <c r="Y4" s="28" t="s">
        <v>73</v>
      </c>
      <c r="Z4" s="53"/>
      <c r="AA4" s="7" t="s">
        <v>67</v>
      </c>
      <c r="AB4" s="29" t="s">
        <v>73</v>
      </c>
      <c r="AC4" s="1" t="s">
        <v>61</v>
      </c>
      <c r="AD4" s="1" t="s">
        <v>62</v>
      </c>
      <c r="AE4" s="1" t="s">
        <v>63</v>
      </c>
      <c r="AF4" s="1" t="s">
        <v>64</v>
      </c>
      <c r="AG4" s="30" t="s">
        <v>73</v>
      </c>
      <c r="AH4" s="1" t="s">
        <v>85</v>
      </c>
      <c r="AI4" s="1" t="s">
        <v>86</v>
      </c>
      <c r="AJ4" s="1" t="s">
        <v>87</v>
      </c>
      <c r="AK4" s="30" t="s">
        <v>73</v>
      </c>
      <c r="AL4" s="27" t="s">
        <v>69</v>
      </c>
      <c r="AM4" s="57" t="s">
        <v>2</v>
      </c>
      <c r="AN4" s="57" t="s">
        <v>3</v>
      </c>
      <c r="AR4" t="s">
        <v>8</v>
      </c>
    </row>
    <row r="5" spans="1:44" ht="29.5" thickBot="1" x14ac:dyDescent="0.4">
      <c r="A5" s="47"/>
      <c r="B5" s="21" t="s">
        <v>36</v>
      </c>
      <c r="C5" s="22" t="s">
        <v>20</v>
      </c>
      <c r="D5" s="22" t="s">
        <v>20</v>
      </c>
      <c r="E5" s="22" t="s">
        <v>10</v>
      </c>
      <c r="F5" s="55"/>
      <c r="G5" s="55"/>
      <c r="H5" s="22" t="s">
        <v>19</v>
      </c>
      <c r="I5" s="55"/>
      <c r="J5" s="55"/>
      <c r="K5" s="55"/>
      <c r="L5" s="55"/>
      <c r="M5" s="55"/>
      <c r="N5" s="23" t="s">
        <v>8</v>
      </c>
      <c r="O5" s="23" t="s">
        <v>8</v>
      </c>
      <c r="P5" s="23" t="s">
        <v>8</v>
      </c>
      <c r="Q5" s="26" t="s">
        <v>71</v>
      </c>
      <c r="R5" s="13" t="s">
        <v>8</v>
      </c>
      <c r="S5" s="13" t="s">
        <v>8</v>
      </c>
      <c r="T5" s="13" t="s">
        <v>8</v>
      </c>
      <c r="U5" s="13" t="s">
        <v>65</v>
      </c>
      <c r="V5" s="13" t="s">
        <v>10</v>
      </c>
      <c r="W5" s="13" t="s">
        <v>10</v>
      </c>
      <c r="X5" s="13" t="s">
        <v>10</v>
      </c>
      <c r="Y5" s="24" t="s">
        <v>74</v>
      </c>
      <c r="Z5" s="24" t="s">
        <v>49</v>
      </c>
      <c r="AA5" s="13" t="s">
        <v>11</v>
      </c>
      <c r="AB5" s="24" t="s">
        <v>75</v>
      </c>
      <c r="AC5" s="13" t="s">
        <v>12</v>
      </c>
      <c r="AD5" s="13" t="s">
        <v>12</v>
      </c>
      <c r="AE5" s="13" t="s">
        <v>12</v>
      </c>
      <c r="AF5" s="13" t="s">
        <v>12</v>
      </c>
      <c r="AG5" s="24" t="s">
        <v>76</v>
      </c>
      <c r="AH5" s="23" t="s">
        <v>78</v>
      </c>
      <c r="AI5" s="23" t="s">
        <v>78</v>
      </c>
      <c r="AJ5" s="31"/>
      <c r="AK5" s="26" t="s">
        <v>77</v>
      </c>
      <c r="AL5" s="26" t="s">
        <v>70</v>
      </c>
      <c r="AM5" s="58"/>
      <c r="AN5" s="58"/>
      <c r="AR5" t="s">
        <v>9</v>
      </c>
    </row>
    <row r="6" spans="1:44" ht="29" x14ac:dyDescent="0.35">
      <c r="A6" s="16" t="s">
        <v>35</v>
      </c>
      <c r="B6" s="17" t="s">
        <v>37</v>
      </c>
      <c r="C6" s="18">
        <v>123</v>
      </c>
      <c r="D6" s="18">
        <v>321</v>
      </c>
      <c r="E6" s="19">
        <v>1234000</v>
      </c>
      <c r="F6" s="18" t="s">
        <v>27</v>
      </c>
      <c r="G6" s="18" t="s">
        <v>27</v>
      </c>
      <c r="H6" s="18">
        <v>90</v>
      </c>
      <c r="I6" s="18" t="s">
        <v>30</v>
      </c>
      <c r="J6" s="18" t="s">
        <v>32</v>
      </c>
      <c r="K6" s="18" t="s">
        <v>30</v>
      </c>
      <c r="L6" s="18" t="s">
        <v>30</v>
      </c>
      <c r="M6" s="17" t="s">
        <v>41</v>
      </c>
      <c r="N6" s="16">
        <v>321</v>
      </c>
      <c r="O6" s="16">
        <v>123</v>
      </c>
      <c r="P6" s="16">
        <f>N6-O6</f>
        <v>198</v>
      </c>
      <c r="Q6" s="16"/>
      <c r="R6" s="16">
        <v>321</v>
      </c>
      <c r="S6" s="16">
        <v>123</v>
      </c>
      <c r="T6" s="16">
        <f>R6-S6</f>
        <v>198</v>
      </c>
      <c r="U6" s="16"/>
      <c r="V6" s="16">
        <v>123</v>
      </c>
      <c r="W6" s="16">
        <v>321</v>
      </c>
      <c r="X6" s="16">
        <f>V6+W6</f>
        <v>444</v>
      </c>
      <c r="Y6" s="16"/>
      <c r="Z6" s="16"/>
      <c r="AA6" s="16">
        <v>123</v>
      </c>
      <c r="AB6" s="16"/>
      <c r="AC6" s="16">
        <v>123</v>
      </c>
      <c r="AD6" s="16">
        <v>321</v>
      </c>
      <c r="AE6" s="16">
        <v>111</v>
      </c>
      <c r="AF6" s="16">
        <f>AC6+AD6+AE6</f>
        <v>555</v>
      </c>
      <c r="AG6" s="16"/>
      <c r="AH6" s="16">
        <v>321</v>
      </c>
      <c r="AI6" s="16">
        <v>123</v>
      </c>
      <c r="AJ6" s="16"/>
      <c r="AK6" s="16"/>
      <c r="AL6" s="16"/>
      <c r="AM6" s="16">
        <v>2.1</v>
      </c>
      <c r="AN6" s="16">
        <v>205</v>
      </c>
      <c r="AR6" t="s">
        <v>12</v>
      </c>
    </row>
    <row r="7" spans="1:44" ht="15" thickBot="1" x14ac:dyDescent="0.4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4" t="s">
        <v>8</v>
      </c>
      <c r="O7" s="14" t="s">
        <v>8</v>
      </c>
      <c r="P7" s="14" t="s">
        <v>8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 t="s">
        <v>78</v>
      </c>
      <c r="AI7" s="14" t="s">
        <v>78</v>
      </c>
      <c r="AJ7" s="14"/>
      <c r="AK7" s="14"/>
      <c r="AL7" s="14"/>
      <c r="AM7" s="14"/>
      <c r="AN7" s="14"/>
      <c r="AR7" t="s">
        <v>48</v>
      </c>
    </row>
    <row r="8" spans="1:44" x14ac:dyDescent="0.3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10"/>
      <c r="P8" s="12">
        <f t="shared" ref="P8:P24" si="0">N8-O8</f>
        <v>0</v>
      </c>
      <c r="Q8" s="12" t="e">
        <f>P8/N8*100</f>
        <v>#DIV/0!</v>
      </c>
      <c r="R8" s="10"/>
      <c r="S8" s="10"/>
      <c r="T8" s="12">
        <f t="shared" ref="T8:T24" si="1">R8-S8</f>
        <v>0</v>
      </c>
      <c r="U8" s="12" t="e">
        <f>T8/R8*100</f>
        <v>#DIV/0!</v>
      </c>
      <c r="V8" s="12"/>
      <c r="W8" s="12"/>
      <c r="X8" s="12">
        <f t="shared" ref="X8:X24" si="2">V8+W8</f>
        <v>0</v>
      </c>
      <c r="Y8" s="12" t="e">
        <f>X8/(E8/1000000)</f>
        <v>#DIV/0!</v>
      </c>
      <c r="Z8" s="10"/>
      <c r="AA8" s="10"/>
      <c r="AB8" s="10" t="e">
        <f>AA8/(E8/1000000)</f>
        <v>#DIV/0!</v>
      </c>
      <c r="AC8" s="10"/>
      <c r="AD8" s="10"/>
      <c r="AE8" s="10"/>
      <c r="AF8" s="12">
        <f t="shared" ref="AF8:AF24" si="3">AC8+AD8+AE8</f>
        <v>0</v>
      </c>
      <c r="AG8" s="12" t="e">
        <f>AF8/(E8/1000000)</f>
        <v>#DIV/0!</v>
      </c>
      <c r="AH8" s="10"/>
      <c r="AI8" s="10"/>
      <c r="AJ8" s="10">
        <f>AH8+AI8</f>
        <v>0</v>
      </c>
      <c r="AK8" s="10" t="e">
        <f>AJ8/(E8/1000000)</f>
        <v>#DIV/0!</v>
      </c>
      <c r="AL8" s="10"/>
      <c r="AM8" s="10"/>
      <c r="AN8" s="10"/>
    </row>
    <row r="9" spans="1:44" x14ac:dyDescent="0.3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"/>
      <c r="O9" s="2"/>
      <c r="P9" s="9">
        <f t="shared" si="0"/>
        <v>0</v>
      </c>
      <c r="Q9" s="12" t="e">
        <f t="shared" ref="Q9:Q24" si="4">P9/N9*100</f>
        <v>#DIV/0!</v>
      </c>
      <c r="R9" s="2"/>
      <c r="S9" s="2"/>
      <c r="T9" s="9">
        <f t="shared" si="1"/>
        <v>0</v>
      </c>
      <c r="U9" s="12" t="e">
        <f t="shared" ref="U9:U24" si="5">T9/R9*100</f>
        <v>#DIV/0!</v>
      </c>
      <c r="V9" s="9"/>
      <c r="W9" s="9"/>
      <c r="X9" s="9">
        <f t="shared" si="2"/>
        <v>0</v>
      </c>
      <c r="Y9" s="12" t="e">
        <f t="shared" ref="Y9:Y24" si="6">X9/(E9/1000000)</f>
        <v>#DIV/0!</v>
      </c>
      <c r="Z9" s="2"/>
      <c r="AA9" s="2"/>
      <c r="AB9" s="10" t="e">
        <f t="shared" ref="AB9:AB24" si="7">AA9/(E9/1000000)</f>
        <v>#DIV/0!</v>
      </c>
      <c r="AC9" s="2"/>
      <c r="AD9" s="2"/>
      <c r="AE9" s="2"/>
      <c r="AF9" s="9">
        <f t="shared" si="3"/>
        <v>0</v>
      </c>
      <c r="AG9" s="12" t="e">
        <f t="shared" ref="AG9:AG24" si="8">AF9/(E9/1000000)</f>
        <v>#DIV/0!</v>
      </c>
      <c r="AH9" s="2"/>
      <c r="AI9" s="2"/>
      <c r="AJ9" s="10">
        <f t="shared" ref="AJ9:AJ24" si="9">AH9+AI9</f>
        <v>0</v>
      </c>
      <c r="AK9" s="10" t="e">
        <f t="shared" ref="AK9:AK24" si="10">AJ9/(E9/1000000)</f>
        <v>#DIV/0!</v>
      </c>
      <c r="AL9" s="2"/>
      <c r="AM9" s="2"/>
      <c r="AN9" s="2"/>
      <c r="AR9" t="s">
        <v>27</v>
      </c>
    </row>
    <row r="10" spans="1:44" x14ac:dyDescent="0.35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2"/>
      <c r="O10" s="2"/>
      <c r="P10" s="9">
        <f t="shared" si="0"/>
        <v>0</v>
      </c>
      <c r="Q10" s="12" t="e">
        <f t="shared" si="4"/>
        <v>#DIV/0!</v>
      </c>
      <c r="R10" s="2"/>
      <c r="S10" s="2"/>
      <c r="T10" s="9">
        <f t="shared" si="1"/>
        <v>0</v>
      </c>
      <c r="U10" s="12" t="e">
        <f t="shared" si="5"/>
        <v>#DIV/0!</v>
      </c>
      <c r="V10" s="9"/>
      <c r="W10" s="9"/>
      <c r="X10" s="9">
        <f t="shared" si="2"/>
        <v>0</v>
      </c>
      <c r="Y10" s="12" t="e">
        <f t="shared" si="6"/>
        <v>#DIV/0!</v>
      </c>
      <c r="Z10" s="2"/>
      <c r="AA10" s="2"/>
      <c r="AB10" s="10" t="e">
        <f t="shared" si="7"/>
        <v>#DIV/0!</v>
      </c>
      <c r="AC10" s="2"/>
      <c r="AD10" s="2"/>
      <c r="AE10" s="2"/>
      <c r="AF10" s="9">
        <f t="shared" si="3"/>
        <v>0</v>
      </c>
      <c r="AG10" s="12" t="e">
        <f t="shared" si="8"/>
        <v>#DIV/0!</v>
      </c>
      <c r="AH10" s="2"/>
      <c r="AI10" s="2"/>
      <c r="AJ10" s="10">
        <f t="shared" si="9"/>
        <v>0</v>
      </c>
      <c r="AK10" s="10" t="e">
        <f t="shared" si="10"/>
        <v>#DIV/0!</v>
      </c>
      <c r="AL10" s="2"/>
      <c r="AM10" s="2"/>
      <c r="AN10" s="2"/>
      <c r="AR10" t="s">
        <v>28</v>
      </c>
    </row>
    <row r="11" spans="1:44" x14ac:dyDescent="0.3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"/>
      <c r="O11" s="2"/>
      <c r="P11" s="9">
        <f t="shared" si="0"/>
        <v>0</v>
      </c>
      <c r="Q11" s="12" t="e">
        <f t="shared" si="4"/>
        <v>#DIV/0!</v>
      </c>
      <c r="R11" s="2"/>
      <c r="S11" s="2"/>
      <c r="T11" s="9">
        <f t="shared" si="1"/>
        <v>0</v>
      </c>
      <c r="U11" s="12" t="e">
        <f t="shared" si="5"/>
        <v>#DIV/0!</v>
      </c>
      <c r="V11" s="9"/>
      <c r="W11" s="9"/>
      <c r="X11" s="9">
        <f t="shared" si="2"/>
        <v>0</v>
      </c>
      <c r="Y11" s="12" t="e">
        <f t="shared" si="6"/>
        <v>#DIV/0!</v>
      </c>
      <c r="Z11" s="2"/>
      <c r="AA11" s="2"/>
      <c r="AB11" s="10" t="e">
        <f t="shared" si="7"/>
        <v>#DIV/0!</v>
      </c>
      <c r="AC11" s="2"/>
      <c r="AD11" s="2"/>
      <c r="AE11" s="2"/>
      <c r="AF11" s="9">
        <f t="shared" si="3"/>
        <v>0</v>
      </c>
      <c r="AG11" s="12" t="e">
        <f t="shared" si="8"/>
        <v>#DIV/0!</v>
      </c>
      <c r="AH11" s="2"/>
      <c r="AI11" s="2"/>
      <c r="AJ11" s="10">
        <f t="shared" si="9"/>
        <v>0</v>
      </c>
      <c r="AK11" s="10" t="e">
        <f t="shared" si="10"/>
        <v>#DIV/0!</v>
      </c>
      <c r="AL11" s="2"/>
      <c r="AM11" s="2"/>
      <c r="AN11" s="2"/>
      <c r="AR11" t="s">
        <v>29</v>
      </c>
    </row>
    <row r="12" spans="1:44" x14ac:dyDescent="0.3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"/>
      <c r="O12" s="2"/>
      <c r="P12" s="9">
        <f t="shared" si="0"/>
        <v>0</v>
      </c>
      <c r="Q12" s="12" t="e">
        <f t="shared" si="4"/>
        <v>#DIV/0!</v>
      </c>
      <c r="R12" s="2"/>
      <c r="S12" s="2"/>
      <c r="T12" s="9">
        <f t="shared" si="1"/>
        <v>0</v>
      </c>
      <c r="U12" s="12" t="e">
        <f t="shared" si="5"/>
        <v>#DIV/0!</v>
      </c>
      <c r="V12" s="9"/>
      <c r="W12" s="9"/>
      <c r="X12" s="9">
        <f t="shared" si="2"/>
        <v>0</v>
      </c>
      <c r="Y12" s="12" t="e">
        <f t="shared" si="6"/>
        <v>#DIV/0!</v>
      </c>
      <c r="Z12" s="2"/>
      <c r="AA12" s="2"/>
      <c r="AB12" s="10" t="e">
        <f t="shared" si="7"/>
        <v>#DIV/0!</v>
      </c>
      <c r="AC12" s="2"/>
      <c r="AD12" s="2"/>
      <c r="AE12" s="2"/>
      <c r="AF12" s="9">
        <f t="shared" si="3"/>
        <v>0</v>
      </c>
      <c r="AG12" s="12" t="e">
        <f t="shared" si="8"/>
        <v>#DIV/0!</v>
      </c>
      <c r="AH12" s="2"/>
      <c r="AI12" s="2"/>
      <c r="AJ12" s="10">
        <f t="shared" si="9"/>
        <v>0</v>
      </c>
      <c r="AK12" s="10" t="e">
        <f t="shared" si="10"/>
        <v>#DIV/0!</v>
      </c>
      <c r="AL12" s="2"/>
      <c r="AM12" s="2"/>
      <c r="AN12" s="2"/>
    </row>
    <row r="13" spans="1:44" x14ac:dyDescent="0.35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2"/>
      <c r="O13" s="2"/>
      <c r="P13" s="9">
        <f t="shared" si="0"/>
        <v>0</v>
      </c>
      <c r="Q13" s="12" t="e">
        <f t="shared" si="4"/>
        <v>#DIV/0!</v>
      </c>
      <c r="R13" s="2"/>
      <c r="S13" s="2"/>
      <c r="T13" s="9">
        <f t="shared" si="1"/>
        <v>0</v>
      </c>
      <c r="U13" s="12" t="e">
        <f t="shared" si="5"/>
        <v>#DIV/0!</v>
      </c>
      <c r="V13" s="9"/>
      <c r="W13" s="9"/>
      <c r="X13" s="9">
        <f t="shared" si="2"/>
        <v>0</v>
      </c>
      <c r="Y13" s="12" t="e">
        <f t="shared" si="6"/>
        <v>#DIV/0!</v>
      </c>
      <c r="Z13" s="2"/>
      <c r="AA13" s="2"/>
      <c r="AB13" s="10" t="e">
        <f t="shared" si="7"/>
        <v>#DIV/0!</v>
      </c>
      <c r="AC13" s="2"/>
      <c r="AD13" s="2"/>
      <c r="AE13" s="2"/>
      <c r="AF13" s="9">
        <f t="shared" si="3"/>
        <v>0</v>
      </c>
      <c r="AG13" s="12" t="e">
        <f t="shared" si="8"/>
        <v>#DIV/0!</v>
      </c>
      <c r="AH13" s="2"/>
      <c r="AI13" s="2"/>
      <c r="AJ13" s="10">
        <f t="shared" si="9"/>
        <v>0</v>
      </c>
      <c r="AK13" s="10" t="e">
        <f t="shared" si="10"/>
        <v>#DIV/0!</v>
      </c>
      <c r="AL13" s="2"/>
      <c r="AM13" s="2"/>
      <c r="AN13" s="2"/>
      <c r="AR13" t="s">
        <v>30</v>
      </c>
    </row>
    <row r="14" spans="1:44" x14ac:dyDescent="0.35">
      <c r="A14" s="2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2"/>
      <c r="O14" s="2"/>
      <c r="P14" s="9">
        <f t="shared" si="0"/>
        <v>0</v>
      </c>
      <c r="Q14" s="12" t="e">
        <f t="shared" si="4"/>
        <v>#DIV/0!</v>
      </c>
      <c r="R14" s="2"/>
      <c r="S14" s="2"/>
      <c r="T14" s="9">
        <f t="shared" si="1"/>
        <v>0</v>
      </c>
      <c r="U14" s="12" t="e">
        <f t="shared" si="5"/>
        <v>#DIV/0!</v>
      </c>
      <c r="V14" s="9"/>
      <c r="W14" s="9"/>
      <c r="X14" s="9">
        <f t="shared" si="2"/>
        <v>0</v>
      </c>
      <c r="Y14" s="12" t="e">
        <f t="shared" si="6"/>
        <v>#DIV/0!</v>
      </c>
      <c r="Z14" s="2"/>
      <c r="AA14" s="2"/>
      <c r="AB14" s="10" t="e">
        <f t="shared" si="7"/>
        <v>#DIV/0!</v>
      </c>
      <c r="AC14" s="2"/>
      <c r="AD14" s="2"/>
      <c r="AE14" s="2"/>
      <c r="AF14" s="9">
        <f t="shared" si="3"/>
        <v>0</v>
      </c>
      <c r="AG14" s="12" t="e">
        <f t="shared" si="8"/>
        <v>#DIV/0!</v>
      </c>
      <c r="AH14" s="2"/>
      <c r="AI14" s="2"/>
      <c r="AJ14" s="10">
        <f t="shared" si="9"/>
        <v>0</v>
      </c>
      <c r="AK14" s="10" t="e">
        <f t="shared" si="10"/>
        <v>#DIV/0!</v>
      </c>
      <c r="AL14" s="2"/>
      <c r="AM14" s="2"/>
      <c r="AN14" s="2"/>
      <c r="AR14" t="s">
        <v>31</v>
      </c>
    </row>
    <row r="15" spans="1:44" x14ac:dyDescent="0.35">
      <c r="A15" s="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"/>
      <c r="O15" s="2"/>
      <c r="P15" s="9">
        <f t="shared" si="0"/>
        <v>0</v>
      </c>
      <c r="Q15" s="12" t="e">
        <f t="shared" si="4"/>
        <v>#DIV/0!</v>
      </c>
      <c r="R15" s="2"/>
      <c r="S15" s="2"/>
      <c r="T15" s="9">
        <f t="shared" si="1"/>
        <v>0</v>
      </c>
      <c r="U15" s="12" t="e">
        <f t="shared" si="5"/>
        <v>#DIV/0!</v>
      </c>
      <c r="V15" s="9"/>
      <c r="W15" s="9"/>
      <c r="X15" s="9">
        <f t="shared" si="2"/>
        <v>0</v>
      </c>
      <c r="Y15" s="12" t="e">
        <f t="shared" si="6"/>
        <v>#DIV/0!</v>
      </c>
      <c r="Z15" s="2"/>
      <c r="AA15" s="2"/>
      <c r="AB15" s="10" t="e">
        <f t="shared" si="7"/>
        <v>#DIV/0!</v>
      </c>
      <c r="AC15" s="2"/>
      <c r="AD15" s="2"/>
      <c r="AE15" s="2"/>
      <c r="AF15" s="9">
        <f t="shared" si="3"/>
        <v>0</v>
      </c>
      <c r="AG15" s="12" t="e">
        <f t="shared" si="8"/>
        <v>#DIV/0!</v>
      </c>
      <c r="AH15" s="2"/>
      <c r="AI15" s="2"/>
      <c r="AJ15" s="10">
        <f t="shared" si="9"/>
        <v>0</v>
      </c>
      <c r="AK15" s="10" t="e">
        <f t="shared" si="10"/>
        <v>#DIV/0!</v>
      </c>
      <c r="AL15" s="2"/>
      <c r="AM15" s="2"/>
      <c r="AN15" s="2"/>
      <c r="AR15" t="s">
        <v>29</v>
      </c>
    </row>
    <row r="16" spans="1:44" x14ac:dyDescent="0.35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2"/>
      <c r="O16" s="2"/>
      <c r="P16" s="9">
        <f t="shared" si="0"/>
        <v>0</v>
      </c>
      <c r="Q16" s="12" t="e">
        <f t="shared" si="4"/>
        <v>#DIV/0!</v>
      </c>
      <c r="R16" s="2"/>
      <c r="S16" s="2"/>
      <c r="T16" s="9">
        <f t="shared" si="1"/>
        <v>0</v>
      </c>
      <c r="U16" s="12" t="e">
        <f t="shared" si="5"/>
        <v>#DIV/0!</v>
      </c>
      <c r="V16" s="9"/>
      <c r="W16" s="9"/>
      <c r="X16" s="9">
        <f t="shared" si="2"/>
        <v>0</v>
      </c>
      <c r="Y16" s="12" t="e">
        <f t="shared" si="6"/>
        <v>#DIV/0!</v>
      </c>
      <c r="Z16" s="2"/>
      <c r="AA16" s="2"/>
      <c r="AB16" s="10" t="e">
        <f t="shared" si="7"/>
        <v>#DIV/0!</v>
      </c>
      <c r="AC16" s="2"/>
      <c r="AD16" s="2"/>
      <c r="AE16" s="2"/>
      <c r="AF16" s="9">
        <f t="shared" si="3"/>
        <v>0</v>
      </c>
      <c r="AG16" s="12" t="e">
        <f t="shared" si="8"/>
        <v>#DIV/0!</v>
      </c>
      <c r="AH16" s="2"/>
      <c r="AI16" s="2"/>
      <c r="AJ16" s="10">
        <f t="shared" si="9"/>
        <v>0</v>
      </c>
      <c r="AK16" s="10" t="e">
        <f t="shared" si="10"/>
        <v>#DIV/0!</v>
      </c>
      <c r="AL16" s="2"/>
      <c r="AM16" s="2"/>
      <c r="AN16" s="2"/>
    </row>
    <row r="17" spans="1:44" x14ac:dyDescent="0.35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2"/>
      <c r="O17" s="2"/>
      <c r="P17" s="9">
        <f t="shared" si="0"/>
        <v>0</v>
      </c>
      <c r="Q17" s="12" t="e">
        <f t="shared" si="4"/>
        <v>#DIV/0!</v>
      </c>
      <c r="R17" s="2"/>
      <c r="S17" s="2"/>
      <c r="T17" s="9">
        <f t="shared" si="1"/>
        <v>0</v>
      </c>
      <c r="U17" s="12" t="e">
        <f t="shared" si="5"/>
        <v>#DIV/0!</v>
      </c>
      <c r="V17" s="9"/>
      <c r="W17" s="9"/>
      <c r="X17" s="9">
        <f t="shared" si="2"/>
        <v>0</v>
      </c>
      <c r="Y17" s="12" t="e">
        <f t="shared" si="6"/>
        <v>#DIV/0!</v>
      </c>
      <c r="Z17" s="2"/>
      <c r="AA17" s="2"/>
      <c r="AB17" s="10" t="e">
        <f t="shared" si="7"/>
        <v>#DIV/0!</v>
      </c>
      <c r="AC17" s="2"/>
      <c r="AD17" s="2"/>
      <c r="AE17" s="2"/>
      <c r="AF17" s="9">
        <f t="shared" si="3"/>
        <v>0</v>
      </c>
      <c r="AG17" s="12" t="e">
        <f t="shared" si="8"/>
        <v>#DIV/0!</v>
      </c>
      <c r="AH17" s="2"/>
      <c r="AI17" s="2"/>
      <c r="AJ17" s="10">
        <f t="shared" si="9"/>
        <v>0</v>
      </c>
      <c r="AK17" s="10" t="e">
        <f t="shared" si="10"/>
        <v>#DIV/0!</v>
      </c>
      <c r="AL17" s="2"/>
      <c r="AM17" s="2"/>
      <c r="AN17" s="2"/>
      <c r="AR17" t="s">
        <v>32</v>
      </c>
    </row>
    <row r="18" spans="1:44" x14ac:dyDescent="0.35">
      <c r="A18" s="2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2"/>
      <c r="O18" s="2"/>
      <c r="P18" s="9">
        <f t="shared" si="0"/>
        <v>0</v>
      </c>
      <c r="Q18" s="12" t="e">
        <f t="shared" si="4"/>
        <v>#DIV/0!</v>
      </c>
      <c r="R18" s="2"/>
      <c r="S18" s="2"/>
      <c r="T18" s="9">
        <f t="shared" si="1"/>
        <v>0</v>
      </c>
      <c r="U18" s="12" t="e">
        <f t="shared" si="5"/>
        <v>#DIV/0!</v>
      </c>
      <c r="V18" s="9"/>
      <c r="W18" s="9"/>
      <c r="X18" s="9">
        <f t="shared" si="2"/>
        <v>0</v>
      </c>
      <c r="Y18" s="12" t="e">
        <f t="shared" si="6"/>
        <v>#DIV/0!</v>
      </c>
      <c r="Z18" s="2"/>
      <c r="AA18" s="2"/>
      <c r="AB18" s="10" t="e">
        <f t="shared" si="7"/>
        <v>#DIV/0!</v>
      </c>
      <c r="AC18" s="2"/>
      <c r="AD18" s="2"/>
      <c r="AE18" s="2"/>
      <c r="AF18" s="9">
        <f t="shared" si="3"/>
        <v>0</v>
      </c>
      <c r="AG18" s="12" t="e">
        <f t="shared" si="8"/>
        <v>#DIV/0!</v>
      </c>
      <c r="AH18" s="2"/>
      <c r="AI18" s="2"/>
      <c r="AJ18" s="10">
        <f t="shared" si="9"/>
        <v>0</v>
      </c>
      <c r="AK18" s="10" t="e">
        <f t="shared" si="10"/>
        <v>#DIV/0!</v>
      </c>
      <c r="AL18" s="2"/>
      <c r="AM18" s="2"/>
      <c r="AN18" s="2"/>
      <c r="AR18" t="s">
        <v>33</v>
      </c>
    </row>
    <row r="19" spans="1:4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"/>
      <c r="O19" s="2"/>
      <c r="P19" s="9">
        <f t="shared" si="0"/>
        <v>0</v>
      </c>
      <c r="Q19" s="12" t="e">
        <f t="shared" si="4"/>
        <v>#DIV/0!</v>
      </c>
      <c r="R19" s="2"/>
      <c r="S19" s="2"/>
      <c r="T19" s="9">
        <f t="shared" si="1"/>
        <v>0</v>
      </c>
      <c r="U19" s="12" t="e">
        <f t="shared" si="5"/>
        <v>#DIV/0!</v>
      </c>
      <c r="V19" s="9"/>
      <c r="W19" s="9"/>
      <c r="X19" s="9">
        <f t="shared" si="2"/>
        <v>0</v>
      </c>
      <c r="Y19" s="12" t="e">
        <f t="shared" si="6"/>
        <v>#DIV/0!</v>
      </c>
      <c r="Z19" s="2"/>
      <c r="AA19" s="2"/>
      <c r="AB19" s="10" t="e">
        <f t="shared" si="7"/>
        <v>#DIV/0!</v>
      </c>
      <c r="AC19" s="2"/>
      <c r="AD19" s="2"/>
      <c r="AE19" s="2"/>
      <c r="AF19" s="9">
        <f t="shared" si="3"/>
        <v>0</v>
      </c>
      <c r="AG19" s="12" t="e">
        <f t="shared" si="8"/>
        <v>#DIV/0!</v>
      </c>
      <c r="AH19" s="2"/>
      <c r="AI19" s="2"/>
      <c r="AJ19" s="10">
        <f t="shared" si="9"/>
        <v>0</v>
      </c>
      <c r="AK19" s="10" t="e">
        <f t="shared" si="10"/>
        <v>#DIV/0!</v>
      </c>
      <c r="AL19" s="2"/>
      <c r="AM19" s="2"/>
      <c r="AN19" s="2"/>
      <c r="AR19" t="s">
        <v>29</v>
      </c>
    </row>
    <row r="20" spans="1:44" x14ac:dyDescent="0.35">
      <c r="A20" s="2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2"/>
      <c r="O20" s="2"/>
      <c r="P20" s="9">
        <f t="shared" si="0"/>
        <v>0</v>
      </c>
      <c r="Q20" s="12" t="e">
        <f t="shared" si="4"/>
        <v>#DIV/0!</v>
      </c>
      <c r="R20" s="2"/>
      <c r="S20" s="2"/>
      <c r="T20" s="9">
        <f t="shared" si="1"/>
        <v>0</v>
      </c>
      <c r="U20" s="12" t="e">
        <f t="shared" si="5"/>
        <v>#DIV/0!</v>
      </c>
      <c r="V20" s="9"/>
      <c r="W20" s="9"/>
      <c r="X20" s="9">
        <f t="shared" si="2"/>
        <v>0</v>
      </c>
      <c r="Y20" s="12" t="e">
        <f t="shared" si="6"/>
        <v>#DIV/0!</v>
      </c>
      <c r="Z20" s="2"/>
      <c r="AA20" s="2"/>
      <c r="AB20" s="10" t="e">
        <f t="shared" si="7"/>
        <v>#DIV/0!</v>
      </c>
      <c r="AC20" s="2"/>
      <c r="AD20" s="2"/>
      <c r="AE20" s="2"/>
      <c r="AF20" s="9">
        <f t="shared" si="3"/>
        <v>0</v>
      </c>
      <c r="AG20" s="12" t="e">
        <f t="shared" si="8"/>
        <v>#DIV/0!</v>
      </c>
      <c r="AH20" s="2"/>
      <c r="AI20" s="2"/>
      <c r="AJ20" s="10">
        <f t="shared" si="9"/>
        <v>0</v>
      </c>
      <c r="AK20" s="10" t="e">
        <f t="shared" si="10"/>
        <v>#DIV/0!</v>
      </c>
      <c r="AL20" s="2"/>
      <c r="AM20" s="2"/>
      <c r="AN20" s="2"/>
    </row>
    <row r="21" spans="1:44" x14ac:dyDescent="0.35">
      <c r="A21" s="2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2"/>
      <c r="O21" s="2"/>
      <c r="P21" s="9">
        <f t="shared" si="0"/>
        <v>0</v>
      </c>
      <c r="Q21" s="12" t="e">
        <f t="shared" si="4"/>
        <v>#DIV/0!</v>
      </c>
      <c r="R21" s="2"/>
      <c r="S21" s="2"/>
      <c r="T21" s="9">
        <f t="shared" si="1"/>
        <v>0</v>
      </c>
      <c r="U21" s="12" t="e">
        <f t="shared" si="5"/>
        <v>#DIV/0!</v>
      </c>
      <c r="V21" s="9"/>
      <c r="W21" s="9"/>
      <c r="X21" s="9">
        <f t="shared" si="2"/>
        <v>0</v>
      </c>
      <c r="Y21" s="12" t="e">
        <f t="shared" si="6"/>
        <v>#DIV/0!</v>
      </c>
      <c r="Z21" s="2"/>
      <c r="AA21" s="2"/>
      <c r="AB21" s="10" t="e">
        <f t="shared" si="7"/>
        <v>#DIV/0!</v>
      </c>
      <c r="AC21" s="2"/>
      <c r="AD21" s="2"/>
      <c r="AE21" s="2"/>
      <c r="AF21" s="9">
        <f t="shared" si="3"/>
        <v>0</v>
      </c>
      <c r="AG21" s="12" t="e">
        <f t="shared" si="8"/>
        <v>#DIV/0!</v>
      </c>
      <c r="AH21" s="2"/>
      <c r="AI21" s="2"/>
      <c r="AJ21" s="10">
        <f t="shared" si="9"/>
        <v>0</v>
      </c>
      <c r="AK21" s="10" t="e">
        <f t="shared" si="10"/>
        <v>#DIV/0!</v>
      </c>
      <c r="AL21" s="2"/>
      <c r="AM21" s="2"/>
      <c r="AN21" s="2"/>
      <c r="AR21" t="s">
        <v>38</v>
      </c>
    </row>
    <row r="22" spans="1:44" x14ac:dyDescent="0.35">
      <c r="A22" s="2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"/>
      <c r="O22" s="2"/>
      <c r="P22" s="9">
        <f t="shared" si="0"/>
        <v>0</v>
      </c>
      <c r="Q22" s="12" t="e">
        <f t="shared" si="4"/>
        <v>#DIV/0!</v>
      </c>
      <c r="R22" s="2"/>
      <c r="S22" s="2"/>
      <c r="T22" s="9">
        <f t="shared" si="1"/>
        <v>0</v>
      </c>
      <c r="U22" s="12" t="e">
        <f t="shared" si="5"/>
        <v>#DIV/0!</v>
      </c>
      <c r="V22" s="9"/>
      <c r="W22" s="9"/>
      <c r="X22" s="9">
        <f t="shared" si="2"/>
        <v>0</v>
      </c>
      <c r="Y22" s="12" t="e">
        <f t="shared" si="6"/>
        <v>#DIV/0!</v>
      </c>
      <c r="Z22" s="2"/>
      <c r="AA22" s="2"/>
      <c r="AB22" s="10" t="e">
        <f t="shared" si="7"/>
        <v>#DIV/0!</v>
      </c>
      <c r="AC22" s="2"/>
      <c r="AD22" s="2"/>
      <c r="AE22" s="2"/>
      <c r="AF22" s="9">
        <f t="shared" si="3"/>
        <v>0</v>
      </c>
      <c r="AG22" s="12" t="e">
        <f t="shared" si="8"/>
        <v>#DIV/0!</v>
      </c>
      <c r="AH22" s="2"/>
      <c r="AI22" s="2"/>
      <c r="AJ22" s="10">
        <f t="shared" si="9"/>
        <v>0</v>
      </c>
      <c r="AK22" s="10" t="e">
        <f t="shared" si="10"/>
        <v>#DIV/0!</v>
      </c>
      <c r="AL22" s="2"/>
      <c r="AM22" s="2"/>
      <c r="AN22" s="2"/>
      <c r="AR22" t="s">
        <v>39</v>
      </c>
    </row>
    <row r="23" spans="1:44" x14ac:dyDescent="0.35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"/>
      <c r="O23" s="2"/>
      <c r="P23" s="9">
        <f t="shared" si="0"/>
        <v>0</v>
      </c>
      <c r="Q23" s="12" t="e">
        <f t="shared" si="4"/>
        <v>#DIV/0!</v>
      </c>
      <c r="R23" s="2"/>
      <c r="S23" s="2"/>
      <c r="T23" s="9">
        <f t="shared" si="1"/>
        <v>0</v>
      </c>
      <c r="U23" s="12" t="e">
        <f t="shared" si="5"/>
        <v>#DIV/0!</v>
      </c>
      <c r="V23" s="9"/>
      <c r="W23" s="9"/>
      <c r="X23" s="9">
        <f t="shared" si="2"/>
        <v>0</v>
      </c>
      <c r="Y23" s="12" t="e">
        <f t="shared" si="6"/>
        <v>#DIV/0!</v>
      </c>
      <c r="Z23" s="2"/>
      <c r="AA23" s="2"/>
      <c r="AB23" s="10" t="e">
        <f t="shared" si="7"/>
        <v>#DIV/0!</v>
      </c>
      <c r="AC23" s="2"/>
      <c r="AD23" s="2"/>
      <c r="AE23" s="2"/>
      <c r="AF23" s="9">
        <f t="shared" si="3"/>
        <v>0</v>
      </c>
      <c r="AG23" s="12" t="e">
        <f t="shared" si="8"/>
        <v>#DIV/0!</v>
      </c>
      <c r="AH23" s="2"/>
      <c r="AI23" s="2"/>
      <c r="AJ23" s="10">
        <f t="shared" si="9"/>
        <v>0</v>
      </c>
      <c r="AK23" s="10" t="e">
        <f t="shared" si="10"/>
        <v>#DIV/0!</v>
      </c>
      <c r="AL23" s="2"/>
      <c r="AM23" s="2"/>
      <c r="AN23" s="2"/>
      <c r="AR23" t="s">
        <v>40</v>
      </c>
    </row>
    <row r="24" spans="1:44" x14ac:dyDescent="0.35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"/>
      <c r="O24" s="2"/>
      <c r="P24" s="9">
        <f t="shared" si="0"/>
        <v>0</v>
      </c>
      <c r="Q24" s="12" t="e">
        <f t="shared" si="4"/>
        <v>#DIV/0!</v>
      </c>
      <c r="R24" s="2"/>
      <c r="S24" s="2"/>
      <c r="T24" s="9">
        <f t="shared" si="1"/>
        <v>0</v>
      </c>
      <c r="U24" s="12" t="e">
        <f t="shared" si="5"/>
        <v>#DIV/0!</v>
      </c>
      <c r="V24" s="9"/>
      <c r="W24" s="9"/>
      <c r="X24" s="9">
        <f t="shared" si="2"/>
        <v>0</v>
      </c>
      <c r="Y24" s="12" t="e">
        <f t="shared" si="6"/>
        <v>#DIV/0!</v>
      </c>
      <c r="Z24" s="2"/>
      <c r="AA24" s="2"/>
      <c r="AB24" s="10" t="e">
        <f t="shared" si="7"/>
        <v>#DIV/0!</v>
      </c>
      <c r="AC24" s="2"/>
      <c r="AD24" s="2"/>
      <c r="AE24" s="2"/>
      <c r="AF24" s="9">
        <f t="shared" si="3"/>
        <v>0</v>
      </c>
      <c r="AG24" s="12" t="e">
        <f t="shared" si="8"/>
        <v>#DIV/0!</v>
      </c>
      <c r="AH24" s="2"/>
      <c r="AI24" s="2"/>
      <c r="AJ24" s="10">
        <f t="shared" si="9"/>
        <v>0</v>
      </c>
      <c r="AK24" s="10" t="e">
        <f t="shared" si="10"/>
        <v>#DIV/0!</v>
      </c>
      <c r="AL24" s="2"/>
      <c r="AM24" s="2"/>
      <c r="AN24" s="2"/>
      <c r="AR24" t="s">
        <v>42</v>
      </c>
    </row>
    <row r="25" spans="1:44" x14ac:dyDescent="0.35">
      <c r="A25" t="s">
        <v>83</v>
      </c>
      <c r="AR25" t="s">
        <v>41</v>
      </c>
    </row>
    <row r="26" spans="1:44" x14ac:dyDescent="0.35">
      <c r="A26" t="s">
        <v>84</v>
      </c>
      <c r="AR26" t="s">
        <v>43</v>
      </c>
    </row>
    <row r="27" spans="1:44" x14ac:dyDescent="0.35">
      <c r="A27" t="s">
        <v>88</v>
      </c>
      <c r="AR27" t="s">
        <v>44</v>
      </c>
    </row>
    <row r="28" spans="1:44" x14ac:dyDescent="0.35">
      <c r="AR28" t="s">
        <v>45</v>
      </c>
    </row>
    <row r="29" spans="1:44" x14ac:dyDescent="0.35">
      <c r="AR29" t="s">
        <v>46</v>
      </c>
    </row>
    <row r="30" spans="1:44" x14ac:dyDescent="0.35">
      <c r="AR30" t="s">
        <v>47</v>
      </c>
    </row>
    <row r="31" spans="1:44" x14ac:dyDescent="0.35">
      <c r="AR31" t="s">
        <v>50</v>
      </c>
    </row>
  </sheetData>
  <mergeCells count="21">
    <mergeCell ref="A4:A5"/>
    <mergeCell ref="B2:L3"/>
    <mergeCell ref="N2:AN2"/>
    <mergeCell ref="M2:M3"/>
    <mergeCell ref="Z3:Z4"/>
    <mergeCell ref="F4:F5"/>
    <mergeCell ref="G4:G5"/>
    <mergeCell ref="I4:I5"/>
    <mergeCell ref="AM3:AN3"/>
    <mergeCell ref="J4:J5"/>
    <mergeCell ref="K4:K5"/>
    <mergeCell ref="L4:L5"/>
    <mergeCell ref="M4:M5"/>
    <mergeCell ref="AM4:AM5"/>
    <mergeCell ref="AN4:AN5"/>
    <mergeCell ref="N3:Q3"/>
    <mergeCell ref="R3:U3"/>
    <mergeCell ref="AA3:AB3"/>
    <mergeCell ref="AC3:AG3"/>
    <mergeCell ref="AH3:AK3"/>
    <mergeCell ref="V3:Y3"/>
  </mergeCells>
  <dataValidations count="6">
    <dataValidation type="list" allowBlank="1" showInputMessage="1" showErrorMessage="1" sqref="F6:G24" xr:uid="{00000000-0002-0000-0000-000000000000}">
      <formula1>$AR$9:$AR$11</formula1>
    </dataValidation>
    <dataValidation type="list" allowBlank="1" showInputMessage="1" showErrorMessage="1" sqref="I6:I24 K6:L24" xr:uid="{00000000-0002-0000-0000-000001000000}">
      <formula1>$AR$13:$AR$15</formula1>
    </dataValidation>
    <dataValidation type="list" allowBlank="1" showInputMessage="1" showErrorMessage="1" sqref="J6:J24" xr:uid="{00000000-0002-0000-0000-000002000000}">
      <formula1>$AR$17:$AR$19</formula1>
    </dataValidation>
    <dataValidation type="list" allowBlank="1" showInputMessage="1" showErrorMessage="1" sqref="M6:M24" xr:uid="{00000000-0002-0000-0000-000003000000}">
      <formula1>$AR$21:$AR$31</formula1>
    </dataValidation>
    <dataValidation type="list" allowBlank="1" showErrorMessage="1" prompt="_x000a_" sqref="N5:P5" xr:uid="{00000000-0002-0000-0000-000004000000}">
      <formula1>$AR$3:$AR$5</formula1>
    </dataValidation>
    <dataValidation type="list" allowBlank="1" showInputMessage="1" showErrorMessage="1" sqref="AH5:AJ5" xr:uid="{00000000-0002-0000-0000-000005000000}">
      <formula1>$AR$5:$AR$7</formula1>
    </dataValidation>
  </dataValidations>
  <pageMargins left="0.7" right="0.7" top="0.75" bottom="0.75" header="0.3" footer="0.3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workbookViewId="0">
      <selection activeCell="J9" sqref="A7:J9"/>
    </sheetView>
  </sheetViews>
  <sheetFormatPr defaultColWidth="9.08984375" defaultRowHeight="14.5" x14ac:dyDescent="0.35"/>
  <cols>
    <col min="1" max="1" width="9.08984375" style="32"/>
    <col min="2" max="2" width="18.08984375" style="32" customWidth="1"/>
    <col min="3" max="3" width="18.54296875" style="32" customWidth="1"/>
    <col min="4" max="4" width="24.6328125" style="32" customWidth="1"/>
    <col min="5" max="5" width="15.6328125" style="32" customWidth="1"/>
    <col min="6" max="6" width="14.90625" style="32" customWidth="1"/>
    <col min="7" max="7" width="35.453125" style="32" customWidth="1"/>
    <col min="8" max="16384" width="9.08984375" style="32"/>
  </cols>
  <sheetData>
    <row r="1" spans="1:7" x14ac:dyDescent="0.35">
      <c r="A1" s="33" t="s">
        <v>89</v>
      </c>
      <c r="B1" s="33"/>
      <c r="D1" s="33"/>
    </row>
    <row r="2" spans="1:7" ht="30" customHeight="1" x14ac:dyDescent="0.35">
      <c r="A2" s="35" t="s">
        <v>90</v>
      </c>
      <c r="B2" s="35" t="s">
        <v>91</v>
      </c>
      <c r="C2" s="36" t="s">
        <v>92</v>
      </c>
      <c r="D2" s="36" t="s">
        <v>93</v>
      </c>
      <c r="E2" s="36" t="s">
        <v>94</v>
      </c>
      <c r="F2" s="36" t="s">
        <v>95</v>
      </c>
      <c r="G2" s="36" t="s">
        <v>96</v>
      </c>
    </row>
    <row r="3" spans="1:7" ht="30" customHeight="1" x14ac:dyDescent="0.35">
      <c r="A3" s="34"/>
      <c r="B3" s="34"/>
      <c r="C3" s="34"/>
      <c r="D3" s="34"/>
      <c r="E3" s="34"/>
      <c r="F3" s="34"/>
      <c r="G3" s="34"/>
    </row>
    <row r="4" spans="1:7" ht="30" customHeight="1" x14ac:dyDescent="0.35">
      <c r="A4" s="34"/>
      <c r="B4" s="34"/>
      <c r="C4" s="34"/>
      <c r="D4" s="34"/>
      <c r="E4" s="34"/>
      <c r="F4" s="34"/>
      <c r="G4" s="34"/>
    </row>
    <row r="5" spans="1:7" ht="30" customHeight="1" x14ac:dyDescent="0.35">
      <c r="A5" s="34"/>
      <c r="B5" s="34"/>
      <c r="C5" s="34"/>
      <c r="D5" s="34"/>
      <c r="E5" s="34"/>
      <c r="F5" s="34"/>
      <c r="G5" s="34"/>
    </row>
    <row r="6" spans="1:7" ht="30" customHeight="1" x14ac:dyDescent="0.35">
      <c r="A6" s="34"/>
      <c r="B6" s="34"/>
      <c r="C6" s="34"/>
      <c r="D6" s="34"/>
      <c r="E6" s="34"/>
      <c r="F6" s="34"/>
      <c r="G6" s="34"/>
    </row>
    <row r="7" spans="1:7" ht="30" customHeight="1" x14ac:dyDescent="0.35">
      <c r="A7" s="34"/>
      <c r="B7" s="34"/>
      <c r="C7" s="34"/>
      <c r="D7" s="34"/>
      <c r="E7" s="34"/>
      <c r="F7" s="34"/>
      <c r="G7" s="34"/>
    </row>
    <row r="8" spans="1:7" ht="30" customHeight="1" x14ac:dyDescent="0.35">
      <c r="A8" s="34"/>
      <c r="B8" s="34"/>
      <c r="C8" s="34"/>
      <c r="D8" s="34"/>
      <c r="E8" s="34"/>
      <c r="F8" s="34"/>
      <c r="G8" s="34"/>
    </row>
    <row r="9" spans="1:7" ht="30" customHeight="1" x14ac:dyDescent="0.35">
      <c r="A9" s="34"/>
      <c r="B9" s="34"/>
      <c r="C9" s="34"/>
      <c r="D9" s="34"/>
      <c r="E9" s="34"/>
      <c r="F9" s="34"/>
      <c r="G9" s="34"/>
    </row>
    <row r="10" spans="1:7" ht="30" customHeight="1" x14ac:dyDescent="0.35">
      <c r="A10" s="34"/>
      <c r="B10" s="34"/>
      <c r="C10" s="34"/>
      <c r="D10" s="34"/>
      <c r="E10" s="34"/>
      <c r="F10" s="34"/>
      <c r="G10" s="34"/>
    </row>
    <row r="11" spans="1:7" ht="30" customHeight="1" x14ac:dyDescent="0.35">
      <c r="A11" s="34"/>
      <c r="B11" s="34"/>
      <c r="C11" s="34"/>
      <c r="D11" s="34"/>
      <c r="E11" s="34"/>
      <c r="F11" s="34"/>
      <c r="G11" s="34"/>
    </row>
    <row r="12" spans="1:7" ht="30" customHeight="1" x14ac:dyDescent="0.35">
      <c r="A12" s="34"/>
      <c r="B12" s="34"/>
      <c r="C12" s="34"/>
      <c r="D12" s="34"/>
      <c r="E12" s="34"/>
      <c r="F12" s="34"/>
      <c r="G12" s="34"/>
    </row>
    <row r="13" spans="1:7" ht="30" customHeight="1" x14ac:dyDescent="0.35">
      <c r="A13" s="34"/>
      <c r="B13" s="34"/>
      <c r="C13" s="34"/>
      <c r="D13" s="34"/>
      <c r="E13" s="34"/>
      <c r="F13" s="34"/>
      <c r="G13" s="34"/>
    </row>
    <row r="14" spans="1:7" ht="30" customHeight="1" x14ac:dyDescent="0.35">
      <c r="A14" s="34"/>
      <c r="B14" s="34"/>
      <c r="C14" s="34"/>
      <c r="D14" s="34"/>
      <c r="E14" s="34"/>
      <c r="F14" s="34"/>
      <c r="G14" s="34"/>
    </row>
    <row r="15" spans="1:7" ht="30" customHeight="1" x14ac:dyDescent="0.35">
      <c r="A15" s="34"/>
      <c r="B15" s="34"/>
      <c r="C15" s="34"/>
      <c r="D15" s="34"/>
      <c r="E15" s="34"/>
      <c r="F15" s="34"/>
      <c r="G15" s="34"/>
    </row>
    <row r="16" spans="1:7" ht="30" customHeight="1" x14ac:dyDescent="0.35">
      <c r="A16" s="34"/>
      <c r="B16" s="34"/>
      <c r="C16" s="34"/>
      <c r="D16" s="34"/>
      <c r="E16" s="34"/>
      <c r="F16" s="34"/>
      <c r="G16" s="34"/>
    </row>
    <row r="17" spans="1:7" ht="30" customHeight="1" x14ac:dyDescent="0.35">
      <c r="A17" s="34"/>
      <c r="B17" s="34"/>
      <c r="C17" s="34"/>
      <c r="D17" s="34"/>
      <c r="E17" s="34"/>
      <c r="F17" s="34"/>
      <c r="G17" s="34"/>
    </row>
    <row r="18" spans="1:7" x14ac:dyDescent="0.35">
      <c r="B18" s="37"/>
      <c r="C18" s="37"/>
      <c r="D18" s="37"/>
      <c r="E18" s="37"/>
      <c r="F18" s="37"/>
      <c r="G18" s="37"/>
    </row>
  </sheetData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Sheet2!A30:A41</xm:f>
          </x14:formula1>
          <xm:sqref>C18</xm:sqref>
        </x14:dataValidation>
        <x14:dataValidation type="list" allowBlank="1" showInputMessage="1" showErrorMessage="1" xr:uid="{00000000-0002-0000-0100-000001000000}">
          <x14:formula1>
            <xm:f>Sheet2!A3:A14</xm:f>
          </x14:formula1>
          <xm:sqref>C3:C17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4"/>
  <sheetViews>
    <sheetView workbookViewId="0">
      <selection activeCell="D19" sqref="D19"/>
    </sheetView>
  </sheetViews>
  <sheetFormatPr defaultColWidth="9.08984375" defaultRowHeight="14.5" x14ac:dyDescent="0.35"/>
  <cols>
    <col min="1" max="16384" width="9.08984375" style="32"/>
  </cols>
  <sheetData>
    <row r="2" spans="1:1" x14ac:dyDescent="0.35">
      <c r="A2" s="32" t="s">
        <v>97</v>
      </c>
    </row>
    <row r="3" spans="1:1" x14ac:dyDescent="0.35">
      <c r="A3" s="32" t="s">
        <v>98</v>
      </c>
    </row>
    <row r="4" spans="1:1" x14ac:dyDescent="0.35">
      <c r="A4" s="32" t="s">
        <v>99</v>
      </c>
    </row>
    <row r="5" spans="1:1" x14ac:dyDescent="0.35">
      <c r="A5" s="32" t="s">
        <v>100</v>
      </c>
    </row>
    <row r="6" spans="1:1" x14ac:dyDescent="0.35">
      <c r="A6" s="32" t="s">
        <v>101</v>
      </c>
    </row>
    <row r="7" spans="1:1" x14ac:dyDescent="0.35">
      <c r="A7" s="32" t="s">
        <v>102</v>
      </c>
    </row>
    <row r="8" spans="1:1" x14ac:dyDescent="0.35">
      <c r="A8" s="32" t="s">
        <v>103</v>
      </c>
    </row>
    <row r="9" spans="1:1" x14ac:dyDescent="0.35">
      <c r="A9" s="32" t="s">
        <v>104</v>
      </c>
    </row>
    <row r="10" spans="1:1" x14ac:dyDescent="0.35">
      <c r="A10" s="32" t="s">
        <v>105</v>
      </c>
    </row>
    <row r="11" spans="1:1" x14ac:dyDescent="0.35">
      <c r="A11" s="32" t="s">
        <v>106</v>
      </c>
    </row>
    <row r="12" spans="1:1" x14ac:dyDescent="0.35">
      <c r="A12" s="32" t="s">
        <v>107</v>
      </c>
    </row>
    <row r="13" spans="1:1" x14ac:dyDescent="0.35">
      <c r="A13" s="32" t="s">
        <v>108</v>
      </c>
    </row>
    <row r="14" spans="1:1" x14ac:dyDescent="0.35">
      <c r="A14" s="3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5</vt:lpstr>
      <vt:lpstr>Table 6</vt:lpstr>
      <vt:lpstr>Sheet2</vt:lpstr>
      <vt:lpstr>'Table 6'!Print_Area</vt:lpstr>
    </vt:vector>
  </TitlesOfParts>
  <Company>Singapore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TAN (BCA)</dc:creator>
  <cp:lastModifiedBy>Elaine Lee</cp:lastModifiedBy>
  <cp:lastPrinted>2014-05-12T06:30:41Z</cp:lastPrinted>
  <dcterms:created xsi:type="dcterms:W3CDTF">2014-05-12T02:33:17Z</dcterms:created>
  <dcterms:modified xsi:type="dcterms:W3CDTF">2021-04-30T09:54:33Z</dcterms:modified>
</cp:coreProperties>
</file>